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К новому 2024-2025\Питание\"/>
    </mc:Choice>
  </mc:AlternateContent>
  <bookViews>
    <workbookView xWindow="0" yWindow="0" windowWidth="15330" windowHeight="71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L176" i="1" l="1"/>
  <c r="L100" i="1"/>
  <c r="L81" i="1"/>
  <c r="L196" i="1" s="1"/>
  <c r="G195" i="1"/>
  <c r="J195" i="1"/>
  <c r="I195" i="1"/>
  <c r="J176" i="1"/>
  <c r="I176" i="1"/>
  <c r="H176" i="1"/>
  <c r="G176" i="1"/>
  <c r="J157" i="1"/>
  <c r="H157" i="1"/>
  <c r="I157" i="1"/>
  <c r="F157" i="1"/>
  <c r="J138" i="1"/>
  <c r="I138" i="1"/>
  <c r="H138" i="1"/>
  <c r="G138" i="1"/>
  <c r="F138" i="1"/>
  <c r="J119" i="1"/>
  <c r="G119" i="1"/>
  <c r="F119" i="1"/>
  <c r="I100" i="1"/>
  <c r="G100" i="1"/>
  <c r="F100" i="1"/>
  <c r="F81" i="1"/>
  <c r="G81" i="1"/>
  <c r="H81" i="1"/>
  <c r="J81" i="1"/>
  <c r="I81" i="1"/>
  <c r="J62" i="1"/>
  <c r="I62" i="1"/>
  <c r="H62" i="1"/>
  <c r="G62" i="1"/>
  <c r="H100" i="1"/>
  <c r="I43" i="1"/>
  <c r="H43" i="1"/>
  <c r="G43" i="1"/>
  <c r="J43" i="1"/>
  <c r="F43" i="1"/>
  <c r="H24" i="1"/>
  <c r="J24" i="1"/>
  <c r="G24" i="1"/>
  <c r="F24" i="1"/>
  <c r="H196" i="1" l="1"/>
  <c r="I196" i="1"/>
  <c r="G196" i="1"/>
  <c r="J196" i="1"/>
  <c r="F196" i="1"/>
</calcChain>
</file>

<file path=xl/sharedStrings.xml><?xml version="1.0" encoding="utf-8"?>
<sst xmlns="http://schemas.openxmlformats.org/spreadsheetml/2006/main" count="295" uniqueCount="99">
  <si>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</si>
  <si>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</si>
  <si>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</si>
  <si>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</si>
  <si>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</si>
  <si>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</si>
  <si>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</si>
  <si>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</si>
  <si>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</si>
  <si>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</si>
  <si>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</si>
  <si>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</si>
  <si>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</si>
  <si>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</si>
  <si>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</si>
  <si>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</si>
  <si>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</si>
  <si>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</si>
  <si>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</si>
  <si>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</si>
  <si>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</si>
  <si>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</si>
  <si>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</si>
  <si>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</si>
  <si>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</si>
  <si>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</si>
  <si>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</si>
  <si>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</si>
  <si>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</si>
  <si>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</si>
  <si>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</si>
  <si>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</si>
  <si>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</si>
  <si>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</si>
  <si>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</si>
  <si>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</si>
  <si>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</si>
  <si>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</si>
  <si>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</si>
  <si>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</si>
  <si>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 с маслом</t>
  </si>
  <si>
    <t>овощи натуральные (помидоры)</t>
  </si>
  <si>
    <t xml:space="preserve">суп гороховый </t>
  </si>
  <si>
    <t>биточки мясные</t>
  </si>
  <si>
    <t>чай с сахаром</t>
  </si>
  <si>
    <t>хлеб пшеничный</t>
  </si>
  <si>
    <t>хлеб ржаной</t>
  </si>
  <si>
    <t>яйцо отварное</t>
  </si>
  <si>
    <t>салат витаминный</t>
  </si>
  <si>
    <t>картофельное пюре</t>
  </si>
  <si>
    <t>компот из сухофруктов</t>
  </si>
  <si>
    <t>бутерброд с повидлом</t>
  </si>
  <si>
    <t>мандарины</t>
  </si>
  <si>
    <t>салат из свеклы с яблоками</t>
  </si>
  <si>
    <t>чай с сахаром и лимоном</t>
  </si>
  <si>
    <t>салат из белокочанной капуста с яблоками</t>
  </si>
  <si>
    <t>плов из отварной курицы</t>
  </si>
  <si>
    <t>напиток из шиповника</t>
  </si>
  <si>
    <t>овощи натуральные (огурцы)</t>
  </si>
  <si>
    <t>шницель мясной</t>
  </si>
  <si>
    <t>апельсин</t>
  </si>
  <si>
    <t>суп картофельный с рыбой( минтай)</t>
  </si>
  <si>
    <t>кисель фруктовый</t>
  </si>
  <si>
    <t>яблоко</t>
  </si>
  <si>
    <t>салат из свежих огурцов с растительным маслом</t>
  </si>
  <si>
    <t>каша овсяная (геркулес) с маслом</t>
  </si>
  <si>
    <t>винегрет овощной</t>
  </si>
  <si>
    <t>птица отварная</t>
  </si>
  <si>
    <t>компот из свежих плодов и ягод</t>
  </si>
  <si>
    <t>мандарин</t>
  </si>
  <si>
    <t>директор</t>
  </si>
  <si>
    <t>Кораева.Э.А</t>
  </si>
  <si>
    <t>МБОУ "СОШ" с.Койгородок</t>
  </si>
  <si>
    <t xml:space="preserve">каша манная с маслом </t>
  </si>
  <si>
    <t xml:space="preserve">яблоко </t>
  </si>
  <si>
    <t xml:space="preserve">греча отварная </t>
  </si>
  <si>
    <t xml:space="preserve">каша рисовая с маслом </t>
  </si>
  <si>
    <t>бутерброд с сыром</t>
  </si>
  <si>
    <t>банан</t>
  </si>
  <si>
    <t>суп картофельный с макаронными изделиями</t>
  </si>
  <si>
    <t>котлета мясная</t>
  </si>
  <si>
    <t xml:space="preserve">каша пшенная с маслом </t>
  </si>
  <si>
    <t xml:space="preserve">борщ из свежей капусты </t>
  </si>
  <si>
    <t xml:space="preserve">рожки отварные </t>
  </si>
  <si>
    <t>котлета рыбная</t>
  </si>
  <si>
    <t xml:space="preserve">каша пшеничная с маслом </t>
  </si>
  <si>
    <t xml:space="preserve">бутерброд с маслом </t>
  </si>
  <si>
    <t xml:space="preserve">щи из свежей капусты </t>
  </si>
  <si>
    <t xml:space="preserve">каша ячневая с маслом </t>
  </si>
  <si>
    <t xml:space="preserve">салат из свеклы </t>
  </si>
  <si>
    <t xml:space="preserve">рассольник "ленинградский" </t>
  </si>
  <si>
    <t xml:space="preserve">сырники из творога </t>
  </si>
  <si>
    <t>суп с мясными фрикадельками</t>
  </si>
  <si>
    <t xml:space="preserve">котлета мясная </t>
  </si>
  <si>
    <t xml:space="preserve">банан </t>
  </si>
  <si>
    <t xml:space="preserve">рис отварной </t>
  </si>
  <si>
    <t xml:space="preserve">каша кукурузная с маслом </t>
  </si>
  <si>
    <t>салат из редьки с яблоками</t>
  </si>
  <si>
    <t xml:space="preserve">рассольник "Ленинградский"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</si>
</sst>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72</v>
      </c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205</v>
      </c>
      <c r="G6" s="40">
        <v>6.2</v>
      </c>
      <c r="H6" s="40">
        <v>7.43</v>
      </c>
      <c r="I6" s="40">
        <v>30.86</v>
      </c>
      <c r="J6" s="40">
        <v>215</v>
      </c>
      <c r="K6" s="41">
        <v>262</v>
      </c>
      <c r="L6" s="40">
        <v>12.94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3.7</v>
      </c>
      <c r="H8" s="43">
        <v>3.8</v>
      </c>
      <c r="I8" s="43">
        <v>24.5</v>
      </c>
      <c r="J8" s="43">
        <v>147</v>
      </c>
      <c r="K8" s="44">
        <v>498</v>
      </c>
      <c r="L8" s="43">
        <v>16.489999999999998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1.6</v>
      </c>
      <c r="H9" s="43">
        <v>16.7</v>
      </c>
      <c r="I9" s="43">
        <v>10</v>
      </c>
      <c r="J9" s="43">
        <v>197</v>
      </c>
      <c r="K9" s="44">
        <v>393</v>
      </c>
      <c r="L9" s="43">
        <v>18.04</v>
      </c>
    </row>
    <row r="10" spans="1:12" ht="15" x14ac:dyDescent="0.25">
      <c r="A10" s="23"/>
      <c r="B10" s="15"/>
      <c r="C10" s="11"/>
      <c r="D10" s="7" t="s">
        <v>24</v>
      </c>
      <c r="E10" s="42" t="s">
        <v>74</v>
      </c>
      <c r="F10" s="43">
        <v>150</v>
      </c>
      <c r="G10" s="43">
        <v>0.6</v>
      </c>
      <c r="H10" s="43">
        <v>0.6</v>
      </c>
      <c r="I10" s="43">
        <v>14.7</v>
      </c>
      <c r="J10" s="43">
        <v>71</v>
      </c>
      <c r="K10" s="44">
        <v>112</v>
      </c>
      <c r="L10" s="43">
        <v>19.510000000000002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12.1</v>
      </c>
      <c r="H13" s="19">
        <f t="shared" si="0"/>
        <v>28.53</v>
      </c>
      <c r="I13" s="19">
        <f t="shared" si="0"/>
        <v>80.06</v>
      </c>
      <c r="J13" s="19">
        <f t="shared" si="0"/>
        <v>630</v>
      </c>
      <c r="K13" s="25"/>
      <c r="L13" s="19">
        <f t="shared" ref="L13" si="1">SUM(L6:L12)</f>
        <v>66.98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43">
        <v>0.8</v>
      </c>
      <c r="H14" s="43">
        <v>0.1</v>
      </c>
      <c r="I14" s="43">
        <v>2.5</v>
      </c>
      <c r="J14" s="43">
        <v>24</v>
      </c>
      <c r="K14" s="44">
        <v>106</v>
      </c>
      <c r="L14" s="43">
        <v>7.79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2.2999999999999998</v>
      </c>
      <c r="H15" s="43">
        <v>4.25</v>
      </c>
      <c r="I15" s="43">
        <v>15.12</v>
      </c>
      <c r="J15" s="43">
        <v>108</v>
      </c>
      <c r="K15" s="44">
        <v>144</v>
      </c>
      <c r="L15" s="43">
        <v>15.91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17.8</v>
      </c>
      <c r="H16" s="43">
        <v>17.5</v>
      </c>
      <c r="I16" s="43">
        <v>14.3</v>
      </c>
      <c r="J16" s="43">
        <v>286</v>
      </c>
      <c r="K16" s="44">
        <v>381</v>
      </c>
      <c r="L16" s="43">
        <v>42.64</v>
      </c>
    </row>
    <row r="17" spans="1:12" ht="15" x14ac:dyDescent="0.25">
      <c r="A17" s="23"/>
      <c r="B17" s="15"/>
      <c r="C17" s="11"/>
      <c r="D17" s="7" t="s">
        <v>29</v>
      </c>
      <c r="E17" s="42" t="s">
        <v>75</v>
      </c>
      <c r="F17" s="43">
        <v>200</v>
      </c>
      <c r="G17" s="43">
        <v>11.4</v>
      </c>
      <c r="H17" s="43">
        <v>1.5</v>
      </c>
      <c r="I17" s="43">
        <v>49.4</v>
      </c>
      <c r="J17" s="43">
        <v>337</v>
      </c>
      <c r="K17" s="44">
        <v>237</v>
      </c>
      <c r="L17" s="43">
        <v>12.15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0.1</v>
      </c>
      <c r="H18" s="43">
        <v>0</v>
      </c>
      <c r="I18" s="43">
        <v>15</v>
      </c>
      <c r="J18" s="43">
        <v>60</v>
      </c>
      <c r="K18" s="44">
        <v>493</v>
      </c>
      <c r="L18" s="43">
        <v>2.16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4.5599999999999996</v>
      </c>
      <c r="H19" s="43">
        <v>0.48</v>
      </c>
      <c r="I19" s="43">
        <v>29.52</v>
      </c>
      <c r="J19" s="43">
        <v>141</v>
      </c>
      <c r="K19" s="44">
        <v>108</v>
      </c>
      <c r="L19" s="43">
        <v>6.1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80</v>
      </c>
      <c r="G20" s="43">
        <v>5.28</v>
      </c>
      <c r="H20" s="43">
        <v>0.96</v>
      </c>
      <c r="I20" s="43">
        <v>26.72</v>
      </c>
      <c r="J20" s="43">
        <v>139</v>
      </c>
      <c r="K20" s="44">
        <v>108</v>
      </c>
      <c r="L20" s="43">
        <v>4.57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2">SUM(G14:G22)</f>
        <v>42.24</v>
      </c>
      <c r="H23" s="19">
        <f t="shared" si="2"/>
        <v>24.790000000000003</v>
      </c>
      <c r="I23" s="19">
        <f t="shared" si="2"/>
        <v>152.56</v>
      </c>
      <c r="J23" s="19">
        <f t="shared" si="2"/>
        <v>1095</v>
      </c>
      <c r="K23" s="25"/>
      <c r="L23" s="19">
        <f t="shared" ref="L23" si="3">SUM(L14:L22)</f>
        <v>91.32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1585</v>
      </c>
      <c r="G24" s="32">
        <f t="shared" ref="G24:J24" si="4">G13+G23</f>
        <v>54.34</v>
      </c>
      <c r="H24" s="32">
        <f t="shared" si="4"/>
        <v>53.320000000000007</v>
      </c>
      <c r="I24" s="32">
        <f t="shared" si="4"/>
        <v>232.62</v>
      </c>
      <c r="J24" s="32">
        <f t="shared" si="4"/>
        <v>1725</v>
      </c>
      <c r="K24" s="32"/>
      <c r="L24" s="32">
        <f t="shared" ref="L24" si="5">L13+L23</f>
        <v>158.30000000000001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76</v>
      </c>
      <c r="F25" s="40">
        <v>205</v>
      </c>
      <c r="G25" s="40">
        <v>5.54</v>
      </c>
      <c r="H25" s="40">
        <v>8.6199999999999992</v>
      </c>
      <c r="I25" s="40">
        <v>32.4</v>
      </c>
      <c r="J25" s="40">
        <v>229</v>
      </c>
      <c r="K25" s="41">
        <v>268</v>
      </c>
      <c r="L25" s="40">
        <v>15.97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>
        <v>300</v>
      </c>
      <c r="L26" s="43">
        <v>11.7</v>
      </c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3.7</v>
      </c>
      <c r="H27" s="43">
        <v>3.8</v>
      </c>
      <c r="I27" s="43">
        <v>24.5</v>
      </c>
      <c r="J27" s="43">
        <v>147</v>
      </c>
      <c r="K27" s="44">
        <v>498</v>
      </c>
      <c r="L27" s="43">
        <v>16.489999999999998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77</v>
      </c>
      <c r="F28" s="43">
        <v>45</v>
      </c>
      <c r="G28" s="43">
        <v>6.7</v>
      </c>
      <c r="H28" s="43">
        <v>9.5</v>
      </c>
      <c r="I28" s="43">
        <v>9.9</v>
      </c>
      <c r="J28" s="43">
        <v>153</v>
      </c>
      <c r="K28" s="44">
        <v>90</v>
      </c>
      <c r="L28" s="43">
        <v>22.94</v>
      </c>
    </row>
    <row r="29" spans="1:12" ht="15" x14ac:dyDescent="0.25">
      <c r="A29" s="14"/>
      <c r="B29" s="15"/>
      <c r="C29" s="11"/>
      <c r="D29" s="7" t="s">
        <v>24</v>
      </c>
      <c r="E29" s="42" t="s">
        <v>78</v>
      </c>
      <c r="F29" s="43">
        <v>150</v>
      </c>
      <c r="G29" s="43">
        <v>2.25</v>
      </c>
      <c r="H29" s="43">
        <v>0.75</v>
      </c>
      <c r="I29" s="43">
        <v>31.5</v>
      </c>
      <c r="J29" s="43">
        <v>144</v>
      </c>
      <c r="K29" s="44">
        <v>112</v>
      </c>
      <c r="L29" s="43">
        <v>44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23.29</v>
      </c>
      <c r="H32" s="19">
        <f t="shared" ref="H32" si="7">SUM(H25:H31)</f>
        <v>27.27</v>
      </c>
      <c r="I32" s="19">
        <f t="shared" ref="I32" si="8">SUM(I25:I31)</f>
        <v>98.6</v>
      </c>
      <c r="J32" s="19">
        <f t="shared" ref="J32:L32" si="9">SUM(J25:J31)</f>
        <v>736</v>
      </c>
      <c r="K32" s="25"/>
      <c r="L32" s="19">
        <f t="shared" si="9"/>
        <v>111.1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1.1000000000000001</v>
      </c>
      <c r="H33" s="43">
        <v>10.1</v>
      </c>
      <c r="I33" s="43">
        <v>10.6</v>
      </c>
      <c r="J33" s="43">
        <v>138</v>
      </c>
      <c r="K33" s="44">
        <v>2</v>
      </c>
      <c r="L33" s="43">
        <v>16.64</v>
      </c>
    </row>
    <row r="34" spans="1:12" ht="15" x14ac:dyDescent="0.25">
      <c r="A34" s="14"/>
      <c r="B34" s="15"/>
      <c r="C34" s="11"/>
      <c r="D34" s="7" t="s">
        <v>27</v>
      </c>
      <c r="E34" s="42" t="s">
        <v>79</v>
      </c>
      <c r="F34" s="43">
        <v>250</v>
      </c>
      <c r="G34" s="43">
        <v>2.7</v>
      </c>
      <c r="H34" s="43">
        <v>2.9</v>
      </c>
      <c r="I34" s="43">
        <v>18.8</v>
      </c>
      <c r="J34" s="43">
        <v>111</v>
      </c>
      <c r="K34" s="44">
        <v>147</v>
      </c>
      <c r="L34" s="43">
        <v>14.73</v>
      </c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100</v>
      </c>
      <c r="G35" s="43">
        <v>17.8</v>
      </c>
      <c r="H35" s="43">
        <v>17.5</v>
      </c>
      <c r="I35" s="43">
        <v>14.3</v>
      </c>
      <c r="J35" s="43">
        <v>286</v>
      </c>
      <c r="K35" s="44">
        <v>381</v>
      </c>
      <c r="L35" s="43">
        <v>45.83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4.2</v>
      </c>
      <c r="H36" s="43">
        <v>8.8000000000000007</v>
      </c>
      <c r="I36" s="43">
        <v>20.18</v>
      </c>
      <c r="J36" s="43">
        <v>184</v>
      </c>
      <c r="K36" s="44">
        <v>428</v>
      </c>
      <c r="L36" s="43">
        <v>19.57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0.5</v>
      </c>
      <c r="H37" s="43">
        <v>0</v>
      </c>
      <c r="I37" s="43">
        <v>27</v>
      </c>
      <c r="J37" s="43">
        <v>110</v>
      </c>
      <c r="K37" s="44">
        <v>508</v>
      </c>
      <c r="L37" s="43">
        <v>6.66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4.5599999999999996</v>
      </c>
      <c r="H38" s="43">
        <v>0.48</v>
      </c>
      <c r="I38" s="43">
        <v>29.52</v>
      </c>
      <c r="J38" s="43">
        <v>141</v>
      </c>
      <c r="K38" s="44">
        <v>108</v>
      </c>
      <c r="L38" s="43">
        <v>6.1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80</v>
      </c>
      <c r="G39" s="43">
        <v>5.28</v>
      </c>
      <c r="H39" s="43">
        <v>0.96</v>
      </c>
      <c r="I39" s="43">
        <v>26.72</v>
      </c>
      <c r="J39" s="43">
        <v>139</v>
      </c>
      <c r="K39" s="44">
        <v>108</v>
      </c>
      <c r="L39" s="43">
        <v>4.57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990</v>
      </c>
      <c r="G42" s="19">
        <f t="shared" ref="G42" si="10">SUM(G33:G41)</f>
        <v>36.14</v>
      </c>
      <c r="H42" s="19">
        <f t="shared" ref="H42" si="11">SUM(H33:H41)</f>
        <v>40.739999999999995</v>
      </c>
      <c r="I42" s="19">
        <f t="shared" ref="I42" si="12">SUM(I33:I41)</f>
        <v>147.12</v>
      </c>
      <c r="J42" s="19">
        <f t="shared" ref="J42:L42" si="13">SUM(J33:J41)</f>
        <v>1109</v>
      </c>
      <c r="K42" s="25"/>
      <c r="L42" s="19">
        <f t="shared" si="13"/>
        <v>114.1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1630</v>
      </c>
      <c r="G43" s="32">
        <f t="shared" ref="G43" si="14">G32+G42</f>
        <v>59.43</v>
      </c>
      <c r="H43" s="32">
        <f t="shared" ref="H43" si="15">H32+H42</f>
        <v>68.009999999999991</v>
      </c>
      <c r="I43" s="32">
        <f t="shared" ref="I43" si="16">I32+I42</f>
        <v>245.72</v>
      </c>
      <c r="J43" s="32">
        <f t="shared" ref="J43:L43" si="17">J32+J42</f>
        <v>1845</v>
      </c>
      <c r="K43" s="32"/>
      <c r="L43" s="32">
        <f t="shared" si="17"/>
        <v>225.2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205</v>
      </c>
      <c r="G44" s="40">
        <v>7.8</v>
      </c>
      <c r="H44" s="40">
        <v>9.4600000000000009</v>
      </c>
      <c r="I44" s="40">
        <v>35.799999999999997</v>
      </c>
      <c r="J44" s="40">
        <v>283</v>
      </c>
      <c r="K44" s="41">
        <v>264</v>
      </c>
      <c r="L44" s="40">
        <v>10.81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>
        <v>2.16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60</v>
      </c>
      <c r="G47" s="43">
        <v>1.7</v>
      </c>
      <c r="H47" s="43">
        <v>4.3</v>
      </c>
      <c r="I47" s="43">
        <v>32.6</v>
      </c>
      <c r="J47" s="43">
        <v>176</v>
      </c>
      <c r="K47" s="44">
        <v>92</v>
      </c>
      <c r="L47" s="43">
        <v>7.64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112</v>
      </c>
      <c r="L48" s="43">
        <v>29.81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10.4</v>
      </c>
      <c r="H51" s="19">
        <f t="shared" ref="H51" si="19">SUM(H44:H50)</f>
        <v>13.96</v>
      </c>
      <c r="I51" s="19">
        <f t="shared" ref="I51" si="20">SUM(I44:I50)</f>
        <v>90.9</v>
      </c>
      <c r="J51" s="19">
        <f t="shared" ref="J51:L51" si="21">SUM(J44:J50)</f>
        <v>557</v>
      </c>
      <c r="K51" s="25"/>
      <c r="L51" s="19">
        <f t="shared" si="21"/>
        <v>50.42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100</v>
      </c>
      <c r="G52" s="43">
        <v>1.5</v>
      </c>
      <c r="H52" s="43">
        <v>10.1</v>
      </c>
      <c r="I52" s="43">
        <v>8.5</v>
      </c>
      <c r="J52" s="43">
        <v>131</v>
      </c>
      <c r="K52" s="44">
        <v>60</v>
      </c>
      <c r="L52" s="43">
        <v>10.35</v>
      </c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>
        <v>260</v>
      </c>
      <c r="G53" s="43">
        <v>1.9</v>
      </c>
      <c r="H53" s="43">
        <v>6.66</v>
      </c>
      <c r="I53" s="43">
        <v>10.81</v>
      </c>
      <c r="J53" s="43">
        <v>111</v>
      </c>
      <c r="K53" s="44">
        <v>128</v>
      </c>
      <c r="L53" s="43">
        <v>17.03</v>
      </c>
    </row>
    <row r="54" spans="1:12" ht="15" x14ac:dyDescent="0.25">
      <c r="A54" s="23"/>
      <c r="B54" s="15"/>
      <c r="C54" s="11"/>
      <c r="D54" s="7" t="s">
        <v>28</v>
      </c>
      <c r="E54" s="42" t="s">
        <v>84</v>
      </c>
      <c r="F54" s="43">
        <v>100</v>
      </c>
      <c r="G54" s="43">
        <v>13.9</v>
      </c>
      <c r="H54" s="43">
        <v>2.1</v>
      </c>
      <c r="I54" s="43">
        <v>9.6</v>
      </c>
      <c r="J54" s="43">
        <v>113</v>
      </c>
      <c r="K54" s="44">
        <v>345</v>
      </c>
      <c r="L54" s="43">
        <v>34.99</v>
      </c>
    </row>
    <row r="55" spans="1:12" ht="15" x14ac:dyDescent="0.25">
      <c r="A55" s="23"/>
      <c r="B55" s="15"/>
      <c r="C55" s="11"/>
      <c r="D55" s="7" t="s">
        <v>29</v>
      </c>
      <c r="E55" s="42" t="s">
        <v>83</v>
      </c>
      <c r="F55" s="43">
        <v>100</v>
      </c>
      <c r="G55" s="43">
        <v>13.9</v>
      </c>
      <c r="H55" s="43">
        <v>2.1</v>
      </c>
      <c r="I55" s="43">
        <v>9.6</v>
      </c>
      <c r="J55" s="43">
        <v>113</v>
      </c>
      <c r="K55" s="44">
        <v>345</v>
      </c>
      <c r="L55" s="43">
        <v>12.76</v>
      </c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0.1</v>
      </c>
      <c r="H56" s="43">
        <v>0</v>
      </c>
      <c r="I56" s="43">
        <v>15.2</v>
      </c>
      <c r="J56" s="43">
        <v>61</v>
      </c>
      <c r="K56" s="44">
        <v>494</v>
      </c>
      <c r="L56" s="43">
        <v>4.3099999999999996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4.5599999999999996</v>
      </c>
      <c r="H57" s="43">
        <v>0.48</v>
      </c>
      <c r="I57" s="43">
        <v>29.52</v>
      </c>
      <c r="J57" s="43">
        <v>141</v>
      </c>
      <c r="K57" s="44">
        <v>108</v>
      </c>
      <c r="L57" s="43">
        <v>6.1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80</v>
      </c>
      <c r="G58" s="43">
        <v>5.28</v>
      </c>
      <c r="H58" s="43">
        <v>0.96</v>
      </c>
      <c r="I58" s="43">
        <v>26.72</v>
      </c>
      <c r="J58" s="43">
        <v>139</v>
      </c>
      <c r="K58" s="44">
        <v>108</v>
      </c>
      <c r="L58" s="43">
        <v>4.57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41.140000000000008</v>
      </c>
      <c r="H61" s="19">
        <f t="shared" ref="H61" si="23">SUM(H52:H60)</f>
        <v>22.400000000000002</v>
      </c>
      <c r="I61" s="19">
        <f t="shared" ref="I61" si="24">SUM(I52:I60)</f>
        <v>109.95</v>
      </c>
      <c r="J61" s="19">
        <f t="shared" ref="J61:L61" si="25">SUM(J52:J60)</f>
        <v>809</v>
      </c>
      <c r="K61" s="25"/>
      <c r="L61" s="19">
        <f t="shared" si="25"/>
        <v>90.110000000000014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1465</v>
      </c>
      <c r="G62" s="32">
        <f t="shared" ref="G62" si="26">G51+G61</f>
        <v>51.540000000000006</v>
      </c>
      <c r="H62" s="32">
        <f t="shared" ref="H62" si="27">H51+H61</f>
        <v>36.36</v>
      </c>
      <c r="I62" s="32">
        <f t="shared" ref="I62" si="28">I51+I61</f>
        <v>200.85000000000002</v>
      </c>
      <c r="J62" s="32">
        <f t="shared" ref="J62:L62" si="29">J51+J61</f>
        <v>1366</v>
      </c>
      <c r="K62" s="32"/>
      <c r="L62" s="32">
        <f t="shared" si="29"/>
        <v>140.53000000000003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205</v>
      </c>
      <c r="G63" s="40">
        <v>7.4</v>
      </c>
      <c r="H63" s="40">
        <v>7.48</v>
      </c>
      <c r="I63" s="40">
        <v>36.5</v>
      </c>
      <c r="J63" s="40">
        <v>243</v>
      </c>
      <c r="K63" s="41">
        <v>264</v>
      </c>
      <c r="L63" s="40">
        <v>10.84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3.7</v>
      </c>
      <c r="H65" s="43">
        <v>3.8</v>
      </c>
      <c r="I65" s="43">
        <v>24.5</v>
      </c>
      <c r="J65" s="43">
        <v>147</v>
      </c>
      <c r="K65" s="44">
        <v>498</v>
      </c>
      <c r="L65" s="43">
        <v>16.489999999999998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86</v>
      </c>
      <c r="F66" s="43">
        <v>40</v>
      </c>
      <c r="G66" s="43">
        <v>1.6</v>
      </c>
      <c r="H66" s="43">
        <v>16.7</v>
      </c>
      <c r="I66" s="43">
        <v>10</v>
      </c>
      <c r="J66" s="43">
        <v>197</v>
      </c>
      <c r="K66" s="44">
        <v>93</v>
      </c>
      <c r="L66" s="43">
        <v>18.04</v>
      </c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300</v>
      </c>
      <c r="G67" s="43">
        <v>2.7</v>
      </c>
      <c r="H67" s="43">
        <v>0.6</v>
      </c>
      <c r="I67" s="43">
        <v>24.3</v>
      </c>
      <c r="J67" s="43">
        <v>129</v>
      </c>
      <c r="K67" s="44">
        <v>112</v>
      </c>
      <c r="L67" s="43">
        <v>46.4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745</v>
      </c>
      <c r="G70" s="19">
        <f t="shared" ref="G70" si="30">SUM(G63:G69)</f>
        <v>15.400000000000002</v>
      </c>
      <c r="H70" s="19">
        <f t="shared" ref="H70" si="31">SUM(H63:H69)</f>
        <v>28.580000000000002</v>
      </c>
      <c r="I70" s="19">
        <f t="shared" ref="I70" si="32">SUM(I63:I69)</f>
        <v>95.3</v>
      </c>
      <c r="J70" s="19">
        <f t="shared" ref="J70:L70" si="33">SUM(J63:J69)</f>
        <v>716</v>
      </c>
      <c r="K70" s="25"/>
      <c r="L70" s="19">
        <f t="shared" si="33"/>
        <v>91.77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100</v>
      </c>
      <c r="G71" s="43">
        <v>1.1000000000000001</v>
      </c>
      <c r="H71" s="43">
        <v>10</v>
      </c>
      <c r="I71" s="43">
        <v>6.3</v>
      </c>
      <c r="J71" s="43">
        <v>120</v>
      </c>
      <c r="K71" s="44">
        <v>6</v>
      </c>
      <c r="L71" s="43">
        <v>18.48</v>
      </c>
    </row>
    <row r="72" spans="1:12" ht="15" x14ac:dyDescent="0.25">
      <c r="A72" s="23"/>
      <c r="B72" s="15"/>
      <c r="C72" s="11"/>
      <c r="D72" s="7" t="s">
        <v>27</v>
      </c>
      <c r="E72" s="42" t="s">
        <v>87</v>
      </c>
      <c r="F72" s="43">
        <v>260</v>
      </c>
      <c r="G72" s="43">
        <v>1.75</v>
      </c>
      <c r="H72" s="43">
        <v>4.9800000000000004</v>
      </c>
      <c r="I72" s="43">
        <v>7.78</v>
      </c>
      <c r="J72" s="43">
        <v>83</v>
      </c>
      <c r="K72" s="44">
        <v>142</v>
      </c>
      <c r="L72" s="43">
        <v>16.23</v>
      </c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210</v>
      </c>
      <c r="G73" s="43">
        <v>13.7</v>
      </c>
      <c r="H73" s="43">
        <v>13.6</v>
      </c>
      <c r="I73" s="43">
        <v>32.4</v>
      </c>
      <c r="J73" s="43">
        <v>307</v>
      </c>
      <c r="K73" s="44">
        <v>406</v>
      </c>
      <c r="L73" s="43">
        <v>51.22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7.0000000000000007E-2</v>
      </c>
      <c r="H75" s="43">
        <v>0.3</v>
      </c>
      <c r="I75" s="43">
        <v>22.8</v>
      </c>
      <c r="J75" s="43">
        <v>97</v>
      </c>
      <c r="K75" s="44">
        <v>519</v>
      </c>
      <c r="L75" s="43">
        <v>7.7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4.5599999999999996</v>
      </c>
      <c r="H76" s="43">
        <v>0.48</v>
      </c>
      <c r="I76" s="43">
        <v>29.52</v>
      </c>
      <c r="J76" s="43">
        <v>141</v>
      </c>
      <c r="K76" s="44">
        <v>108</v>
      </c>
      <c r="L76" s="43">
        <v>6.1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80</v>
      </c>
      <c r="G77" s="43">
        <v>5.28</v>
      </c>
      <c r="H77" s="43">
        <v>0.96</v>
      </c>
      <c r="I77" s="43">
        <v>26.72</v>
      </c>
      <c r="J77" s="43">
        <v>139</v>
      </c>
      <c r="K77" s="44">
        <v>108</v>
      </c>
      <c r="L77" s="43">
        <v>4.57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26.46</v>
      </c>
      <c r="H80" s="19">
        <f t="shared" ref="H80" si="35">SUM(H71:H79)</f>
        <v>30.32</v>
      </c>
      <c r="I80" s="19">
        <f t="shared" ref="I80" si="36">SUM(I71:I79)</f>
        <v>125.52</v>
      </c>
      <c r="J80" s="19">
        <f t="shared" ref="J80:L80" si="37">SUM(J71:J79)</f>
        <v>887</v>
      </c>
      <c r="K80" s="25"/>
      <c r="L80" s="19">
        <f t="shared" si="37"/>
        <v>104.30000000000001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1655</v>
      </c>
      <c r="G81" s="32">
        <f t="shared" ref="G81" si="38">G70+G80</f>
        <v>41.86</v>
      </c>
      <c r="H81" s="32">
        <f t="shared" ref="H81" si="39">H70+H80</f>
        <v>58.900000000000006</v>
      </c>
      <c r="I81" s="32">
        <f t="shared" ref="I81" si="40">I70+I80</f>
        <v>220.82</v>
      </c>
      <c r="J81" s="32">
        <f t="shared" ref="J81:L81" si="41">J70+J80</f>
        <v>1603</v>
      </c>
      <c r="K81" s="32"/>
      <c r="L81" s="32">
        <f t="shared" si="41"/>
        <v>196.07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205</v>
      </c>
      <c r="G82" s="40">
        <v>7.16</v>
      </c>
      <c r="H82" s="40">
        <v>9.4</v>
      </c>
      <c r="I82" s="40">
        <v>28.8</v>
      </c>
      <c r="J82" s="40">
        <v>228</v>
      </c>
      <c r="K82" s="41">
        <v>266</v>
      </c>
      <c r="L82" s="40">
        <v>17.690000000000001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3.7</v>
      </c>
      <c r="H84" s="43">
        <v>3.8</v>
      </c>
      <c r="I84" s="43">
        <v>24.5</v>
      </c>
      <c r="J84" s="43">
        <v>147</v>
      </c>
      <c r="K84" s="44">
        <v>498</v>
      </c>
      <c r="L84" s="43">
        <v>16.489999999999998</v>
      </c>
    </row>
    <row r="85" spans="1:12" ht="15" x14ac:dyDescent="0.25">
      <c r="A85" s="23"/>
      <c r="B85" s="15"/>
      <c r="C85" s="11"/>
      <c r="D85" s="7" t="s">
        <v>23</v>
      </c>
      <c r="E85" s="42" t="s">
        <v>77</v>
      </c>
      <c r="F85" s="43">
        <v>45</v>
      </c>
      <c r="G85" s="43">
        <v>6.7</v>
      </c>
      <c r="H85" s="43">
        <v>9.5</v>
      </c>
      <c r="I85" s="43">
        <v>9.9</v>
      </c>
      <c r="J85" s="43">
        <v>153</v>
      </c>
      <c r="K85" s="44">
        <v>90</v>
      </c>
      <c r="L85" s="43">
        <v>22.94</v>
      </c>
    </row>
    <row r="86" spans="1:12" ht="15" x14ac:dyDescent="0.25">
      <c r="A86" s="23"/>
      <c r="B86" s="15"/>
      <c r="C86" s="11"/>
      <c r="D86" s="7" t="s">
        <v>24</v>
      </c>
      <c r="E86" s="42" t="s">
        <v>74</v>
      </c>
      <c r="F86" s="43">
        <v>150</v>
      </c>
      <c r="G86" s="43">
        <v>0.6</v>
      </c>
      <c r="H86" s="43">
        <v>0.6</v>
      </c>
      <c r="I86" s="43">
        <v>14.7</v>
      </c>
      <c r="J86" s="43">
        <v>71</v>
      </c>
      <c r="K86" s="44">
        <v>112</v>
      </c>
      <c r="L86" s="43">
        <v>19.510000000000002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18.16</v>
      </c>
      <c r="H89" s="19">
        <f t="shared" ref="H89" si="43">SUM(H82:H88)</f>
        <v>23.3</v>
      </c>
      <c r="I89" s="19">
        <f t="shared" ref="I89" si="44">SUM(I82:I88)</f>
        <v>77.899999999999991</v>
      </c>
      <c r="J89" s="19">
        <f t="shared" ref="J89:L89" si="45">SUM(J82:J88)</f>
        <v>599</v>
      </c>
      <c r="K89" s="25"/>
      <c r="L89" s="19">
        <f t="shared" si="45"/>
        <v>76.63000000000001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100</v>
      </c>
      <c r="G90" s="43">
        <v>1.5</v>
      </c>
      <c r="H90" s="43">
        <v>5.5</v>
      </c>
      <c r="I90" s="43">
        <v>8.4</v>
      </c>
      <c r="J90" s="43">
        <v>89</v>
      </c>
      <c r="K90" s="44">
        <v>50</v>
      </c>
      <c r="L90" s="43">
        <v>7.82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260</v>
      </c>
      <c r="G91" s="43">
        <v>2.0499999999999998</v>
      </c>
      <c r="H91" s="43">
        <v>5.25</v>
      </c>
      <c r="I91" s="43">
        <v>16.25</v>
      </c>
      <c r="J91" s="43">
        <v>121</v>
      </c>
      <c r="K91" s="44">
        <v>134</v>
      </c>
      <c r="L91" s="43">
        <v>19.5</v>
      </c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>
        <v>150</v>
      </c>
      <c r="G92" s="43">
        <v>23.6</v>
      </c>
      <c r="H92" s="43">
        <v>21.8</v>
      </c>
      <c r="I92" s="43">
        <v>30.1</v>
      </c>
      <c r="J92" s="43">
        <v>411</v>
      </c>
      <c r="K92" s="44">
        <v>320</v>
      </c>
      <c r="L92" s="43">
        <v>25.29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493</v>
      </c>
      <c r="L94" s="43">
        <v>2.16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4.5599999999999996</v>
      </c>
      <c r="H95" s="43">
        <v>0.48</v>
      </c>
      <c r="I95" s="43">
        <v>29.52</v>
      </c>
      <c r="J95" s="43">
        <v>141</v>
      </c>
      <c r="K95" s="44">
        <v>108</v>
      </c>
      <c r="L95" s="43">
        <v>6.1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80</v>
      </c>
      <c r="G96" s="43">
        <v>5.28</v>
      </c>
      <c r="H96" s="43">
        <v>0.96</v>
      </c>
      <c r="I96" s="43">
        <v>26.72</v>
      </c>
      <c r="J96" s="43">
        <v>139</v>
      </c>
      <c r="K96" s="44">
        <v>108</v>
      </c>
      <c r="L96" s="43">
        <v>4.57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37.090000000000003</v>
      </c>
      <c r="H99" s="19">
        <f t="shared" ref="H99" si="47">SUM(H90:H98)</f>
        <v>33.989999999999995</v>
      </c>
      <c r="I99" s="19">
        <f t="shared" ref="I99" si="48">SUM(I90:I98)</f>
        <v>125.99</v>
      </c>
      <c r="J99" s="19">
        <f t="shared" ref="J99:L99" si="49">SUM(J90:J98)</f>
        <v>961</v>
      </c>
      <c r="K99" s="25"/>
      <c r="L99" s="19">
        <f t="shared" si="49"/>
        <v>65.44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1450</v>
      </c>
      <c r="G100" s="32">
        <f t="shared" ref="G100" si="50">G89+G99</f>
        <v>55.25</v>
      </c>
      <c r="H100" s="32">
        <f t="shared" ref="H100" si="51">H89+H99</f>
        <v>57.289999999999992</v>
      </c>
      <c r="I100" s="32">
        <f t="shared" ref="I100" si="52">I89+I99</f>
        <v>203.89</v>
      </c>
      <c r="J100" s="32">
        <f t="shared" ref="J100:L100" si="53">J89+J99</f>
        <v>1560</v>
      </c>
      <c r="K100" s="32"/>
      <c r="L100" s="32">
        <f t="shared" si="53"/>
        <v>142.07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205</v>
      </c>
      <c r="G101" s="40">
        <v>5.12</v>
      </c>
      <c r="H101" s="40">
        <v>6.62</v>
      </c>
      <c r="I101" s="40">
        <v>32.61</v>
      </c>
      <c r="J101" s="40">
        <v>210</v>
      </c>
      <c r="K101" s="41">
        <v>268</v>
      </c>
      <c r="L101" s="40">
        <v>15.97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3.7</v>
      </c>
      <c r="H103" s="43">
        <v>3.8</v>
      </c>
      <c r="I103" s="43">
        <v>24.5</v>
      </c>
      <c r="J103" s="43">
        <v>147</v>
      </c>
      <c r="K103" s="44">
        <v>498</v>
      </c>
      <c r="L103" s="43">
        <v>16.489999999999998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86</v>
      </c>
      <c r="F104" s="43">
        <v>40</v>
      </c>
      <c r="G104" s="43">
        <v>1.6</v>
      </c>
      <c r="H104" s="43">
        <v>16.7</v>
      </c>
      <c r="I104" s="43">
        <v>10</v>
      </c>
      <c r="J104" s="43">
        <v>197</v>
      </c>
      <c r="K104" s="44">
        <v>93</v>
      </c>
      <c r="L104" s="43">
        <v>18.04</v>
      </c>
    </row>
    <row r="105" spans="1:12" ht="15" x14ac:dyDescent="0.25">
      <c r="A105" s="23"/>
      <c r="B105" s="15"/>
      <c r="C105" s="11"/>
      <c r="D105" s="7" t="s">
        <v>24</v>
      </c>
      <c r="E105" s="42" t="s">
        <v>69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112</v>
      </c>
      <c r="L105" s="43">
        <v>29.81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11.22</v>
      </c>
      <c r="H108" s="19">
        <f t="shared" si="54"/>
        <v>27.319999999999997</v>
      </c>
      <c r="I108" s="19">
        <f t="shared" si="54"/>
        <v>74.61</v>
      </c>
      <c r="J108" s="19">
        <f t="shared" si="54"/>
        <v>592</v>
      </c>
      <c r="K108" s="25"/>
      <c r="L108" s="19">
        <f t="shared" ref="L108" si="55">SUM(L101:L107)</f>
        <v>80.31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0.4</v>
      </c>
      <c r="H109" s="43">
        <v>0.05</v>
      </c>
      <c r="I109" s="43">
        <v>1.65</v>
      </c>
      <c r="J109" s="43">
        <v>14</v>
      </c>
      <c r="K109" s="44">
        <v>106</v>
      </c>
      <c r="L109" s="43">
        <v>6.97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275</v>
      </c>
      <c r="G110" s="43">
        <v>2.2000000000000002</v>
      </c>
      <c r="H110" s="43">
        <v>3</v>
      </c>
      <c r="I110" s="43">
        <v>15</v>
      </c>
      <c r="J110" s="43">
        <v>94</v>
      </c>
      <c r="K110" s="44">
        <v>149</v>
      </c>
      <c r="L110" s="43">
        <v>32.65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100</v>
      </c>
      <c r="G111" s="43">
        <v>17.8</v>
      </c>
      <c r="H111" s="43">
        <v>17.5</v>
      </c>
      <c r="I111" s="43">
        <v>14.3</v>
      </c>
      <c r="J111" s="43">
        <v>286</v>
      </c>
      <c r="K111" s="44">
        <v>381</v>
      </c>
      <c r="L111" s="43">
        <v>51.93</v>
      </c>
    </row>
    <row r="112" spans="1:12" ht="15" x14ac:dyDescent="0.25">
      <c r="A112" s="23"/>
      <c r="B112" s="15"/>
      <c r="C112" s="11"/>
      <c r="D112" s="7" t="s">
        <v>29</v>
      </c>
      <c r="E112" s="42" t="s">
        <v>75</v>
      </c>
      <c r="F112" s="43">
        <v>200</v>
      </c>
      <c r="G112" s="43">
        <v>11.4</v>
      </c>
      <c r="H112" s="43">
        <v>10.5</v>
      </c>
      <c r="I112" s="43">
        <v>49.4</v>
      </c>
      <c r="J112" s="43">
        <v>337</v>
      </c>
      <c r="K112" s="44">
        <v>237</v>
      </c>
      <c r="L112" s="43">
        <v>12.15</v>
      </c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493</v>
      </c>
      <c r="L113" s="43">
        <v>2.16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4.5599999999999996</v>
      </c>
      <c r="H114" s="43">
        <v>0.48</v>
      </c>
      <c r="I114" s="43">
        <v>29.52</v>
      </c>
      <c r="J114" s="43">
        <v>141</v>
      </c>
      <c r="K114" s="44">
        <v>108</v>
      </c>
      <c r="L114" s="43">
        <v>6.1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80</v>
      </c>
      <c r="G115" s="43">
        <v>5.28</v>
      </c>
      <c r="H115" s="43">
        <v>0.96</v>
      </c>
      <c r="I115" s="43">
        <v>26.72</v>
      </c>
      <c r="J115" s="43">
        <v>139</v>
      </c>
      <c r="K115" s="44">
        <v>108</v>
      </c>
      <c r="L115" s="43">
        <v>4.57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1015</v>
      </c>
      <c r="G118" s="19">
        <f t="shared" ref="G118:J118" si="56">SUM(G109:G117)</f>
        <v>41.740000000000009</v>
      </c>
      <c r="H118" s="19">
        <f t="shared" si="56"/>
        <v>32.49</v>
      </c>
      <c r="I118" s="19">
        <f t="shared" si="56"/>
        <v>151.58999999999997</v>
      </c>
      <c r="J118" s="19">
        <f t="shared" si="56"/>
        <v>1071</v>
      </c>
      <c r="K118" s="25"/>
      <c r="L118" s="19">
        <f t="shared" ref="L118" si="57">SUM(L109:L117)</f>
        <v>116.53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1560</v>
      </c>
      <c r="G119" s="32">
        <f t="shared" ref="G119" si="58">G108+G118</f>
        <v>52.960000000000008</v>
      </c>
      <c r="H119" s="32">
        <f t="shared" ref="H119" si="59">H108+H118</f>
        <v>59.81</v>
      </c>
      <c r="I119" s="32">
        <f t="shared" ref="I119" si="60">I108+I118</f>
        <v>226.2</v>
      </c>
      <c r="J119" s="32">
        <f t="shared" ref="J119:L119" si="61">J108+J118</f>
        <v>1663</v>
      </c>
      <c r="K119" s="32"/>
      <c r="L119" s="32">
        <f t="shared" si="61"/>
        <v>196.84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205</v>
      </c>
      <c r="G120" s="40">
        <v>6.2</v>
      </c>
      <c r="H120" s="40">
        <v>7.43</v>
      </c>
      <c r="I120" s="40">
        <v>30.86</v>
      </c>
      <c r="J120" s="40">
        <v>215</v>
      </c>
      <c r="K120" s="41">
        <v>262</v>
      </c>
      <c r="L120" s="40">
        <v>12.94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493</v>
      </c>
      <c r="L122" s="43">
        <v>2.16</v>
      </c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45</v>
      </c>
      <c r="G123" s="43">
        <v>6.7</v>
      </c>
      <c r="H123" s="43">
        <v>9.5</v>
      </c>
      <c r="I123" s="43">
        <v>9.9</v>
      </c>
      <c r="J123" s="43">
        <v>153</v>
      </c>
      <c r="K123" s="44">
        <v>90</v>
      </c>
      <c r="L123" s="43">
        <v>22.94</v>
      </c>
    </row>
    <row r="124" spans="1:12" ht="15" x14ac:dyDescent="0.25">
      <c r="A124" s="14"/>
      <c r="B124" s="15"/>
      <c r="C124" s="11"/>
      <c r="D124" s="7" t="s">
        <v>24</v>
      </c>
      <c r="E124" s="42" t="s">
        <v>60</v>
      </c>
      <c r="F124" s="43">
        <v>300</v>
      </c>
      <c r="G124" s="43">
        <v>2.7</v>
      </c>
      <c r="H124" s="43">
        <v>0.6</v>
      </c>
      <c r="I124" s="43">
        <v>24.3</v>
      </c>
      <c r="J124" s="43">
        <v>129</v>
      </c>
      <c r="K124" s="44">
        <v>112</v>
      </c>
      <c r="L124" s="43">
        <v>46.4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750</v>
      </c>
      <c r="G127" s="19">
        <f t="shared" ref="G127:J127" si="62">SUM(G120:G126)</f>
        <v>15.7</v>
      </c>
      <c r="H127" s="19">
        <f t="shared" si="62"/>
        <v>17.53</v>
      </c>
      <c r="I127" s="19">
        <f t="shared" si="62"/>
        <v>80.06</v>
      </c>
      <c r="J127" s="19">
        <f t="shared" si="62"/>
        <v>557</v>
      </c>
      <c r="K127" s="25"/>
      <c r="L127" s="19">
        <f t="shared" ref="L127" si="63">SUM(L120:L126)</f>
        <v>84.44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100</v>
      </c>
      <c r="G128" s="43">
        <v>0.8</v>
      </c>
      <c r="H128" s="43">
        <v>10.199999999999999</v>
      </c>
      <c r="I128" s="43">
        <v>9.8000000000000007</v>
      </c>
      <c r="J128" s="43">
        <v>134</v>
      </c>
      <c r="K128" s="44">
        <v>40</v>
      </c>
      <c r="L128" s="43">
        <v>19.75</v>
      </c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9.9</v>
      </c>
      <c r="H129" s="43">
        <v>4.8</v>
      </c>
      <c r="I129" s="43">
        <v>15.2</v>
      </c>
      <c r="J129" s="43">
        <v>144</v>
      </c>
      <c r="K129" s="44">
        <v>150</v>
      </c>
      <c r="L129" s="43">
        <v>20.010000000000002</v>
      </c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100</v>
      </c>
      <c r="G130" s="43">
        <v>17.8</v>
      </c>
      <c r="H130" s="43">
        <v>17.5</v>
      </c>
      <c r="I130" s="43">
        <v>14.3</v>
      </c>
      <c r="J130" s="43">
        <v>286</v>
      </c>
      <c r="K130" s="44">
        <v>381</v>
      </c>
      <c r="L130" s="43">
        <v>45.83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200</v>
      </c>
      <c r="G131" s="43">
        <v>4.2</v>
      </c>
      <c r="H131" s="43">
        <v>8.8000000000000007</v>
      </c>
      <c r="I131" s="43">
        <v>20.18</v>
      </c>
      <c r="J131" s="43">
        <v>184</v>
      </c>
      <c r="K131" s="44">
        <v>429</v>
      </c>
      <c r="L131" s="43">
        <v>19.57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1.4</v>
      </c>
      <c r="H132" s="43">
        <v>0</v>
      </c>
      <c r="I132" s="43">
        <v>29</v>
      </c>
      <c r="J132" s="43">
        <v>122</v>
      </c>
      <c r="K132" s="44">
        <v>503</v>
      </c>
      <c r="L132" s="43">
        <v>5.73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4.5599999999999996</v>
      </c>
      <c r="H133" s="43">
        <v>0.48</v>
      </c>
      <c r="I133" s="43">
        <v>29.52</v>
      </c>
      <c r="J133" s="43">
        <v>141</v>
      </c>
      <c r="K133" s="44">
        <v>108</v>
      </c>
      <c r="L133" s="43">
        <v>6.1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80</v>
      </c>
      <c r="G134" s="43">
        <v>5.28</v>
      </c>
      <c r="H134" s="43">
        <v>0.96</v>
      </c>
      <c r="I134" s="43">
        <v>26.72</v>
      </c>
      <c r="J134" s="43">
        <v>139</v>
      </c>
      <c r="K134" s="44">
        <v>108</v>
      </c>
      <c r="L134" s="43">
        <v>4.57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990</v>
      </c>
      <c r="G137" s="19">
        <f t="shared" ref="G137:J137" si="64">SUM(G128:G136)</f>
        <v>43.940000000000005</v>
      </c>
      <c r="H137" s="19">
        <f t="shared" si="64"/>
        <v>42.739999999999995</v>
      </c>
      <c r="I137" s="19">
        <f t="shared" si="64"/>
        <v>144.71999999999997</v>
      </c>
      <c r="J137" s="19">
        <f t="shared" si="64"/>
        <v>1150</v>
      </c>
      <c r="K137" s="25"/>
      <c r="L137" s="19">
        <f t="shared" ref="L137" si="65">SUM(L128:L136)</f>
        <v>121.56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1740</v>
      </c>
      <c r="G138" s="32">
        <f t="shared" ref="G138" si="66">G127+G137</f>
        <v>59.64</v>
      </c>
      <c r="H138" s="32">
        <f t="shared" ref="H138" si="67">H127+H137</f>
        <v>60.269999999999996</v>
      </c>
      <c r="I138" s="32">
        <f t="shared" ref="I138" si="68">I127+I137</f>
        <v>224.77999999999997</v>
      </c>
      <c r="J138" s="32">
        <f t="shared" ref="J138:L138" si="69">J127+J137</f>
        <v>1707</v>
      </c>
      <c r="K138" s="32"/>
      <c r="L138" s="32">
        <f t="shared" si="69"/>
        <v>206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205</v>
      </c>
      <c r="G139" s="40">
        <v>7.8</v>
      </c>
      <c r="H139" s="40">
        <v>9.4600000000000009</v>
      </c>
      <c r="I139" s="40">
        <v>35.799999999999997</v>
      </c>
      <c r="J139" s="40">
        <v>283</v>
      </c>
      <c r="K139" s="41">
        <v>264</v>
      </c>
      <c r="L139" s="40">
        <v>10.81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3.7</v>
      </c>
      <c r="H141" s="43">
        <v>3.8</v>
      </c>
      <c r="I141" s="43">
        <v>24.5</v>
      </c>
      <c r="J141" s="43">
        <v>147</v>
      </c>
      <c r="K141" s="44">
        <v>498</v>
      </c>
      <c r="L141" s="43">
        <v>16.489999999999998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60</v>
      </c>
      <c r="G142" s="43">
        <v>1.7</v>
      </c>
      <c r="H142" s="43">
        <v>4.3</v>
      </c>
      <c r="I142" s="43">
        <v>32.6</v>
      </c>
      <c r="J142" s="43">
        <v>176</v>
      </c>
      <c r="K142" s="44">
        <v>92</v>
      </c>
      <c r="L142" s="43">
        <v>7.64</v>
      </c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>
        <v>150</v>
      </c>
      <c r="G143" s="43">
        <v>0.6</v>
      </c>
      <c r="H143" s="43">
        <v>0.6</v>
      </c>
      <c r="I143" s="43">
        <v>14.7</v>
      </c>
      <c r="J143" s="43">
        <v>71</v>
      </c>
      <c r="K143" s="44">
        <v>112</v>
      </c>
      <c r="L143" s="43">
        <v>19.510000000000002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13.799999999999999</v>
      </c>
      <c r="H146" s="19">
        <f t="shared" si="70"/>
        <v>18.160000000000004</v>
      </c>
      <c r="I146" s="19">
        <f t="shared" si="70"/>
        <v>107.60000000000001</v>
      </c>
      <c r="J146" s="19">
        <f t="shared" si="70"/>
        <v>677</v>
      </c>
      <c r="K146" s="25"/>
      <c r="L146" s="19">
        <f t="shared" ref="L146" si="71">SUM(L139:L145)</f>
        <v>54.45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100</v>
      </c>
      <c r="G147" s="43">
        <v>0.7</v>
      </c>
      <c r="H147" s="43">
        <v>10</v>
      </c>
      <c r="I147" s="43">
        <v>2</v>
      </c>
      <c r="J147" s="43">
        <v>102</v>
      </c>
      <c r="K147" s="44">
        <v>17</v>
      </c>
      <c r="L147" s="43">
        <v>35.450000000000003</v>
      </c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260</v>
      </c>
      <c r="G148" s="43">
        <v>1.9</v>
      </c>
      <c r="H148" s="43">
        <v>6.66</v>
      </c>
      <c r="I148" s="43">
        <v>10.81</v>
      </c>
      <c r="J148" s="43">
        <v>111</v>
      </c>
      <c r="K148" s="44"/>
      <c r="L148" s="43">
        <v>17.03</v>
      </c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100</v>
      </c>
      <c r="G149" s="43">
        <v>13.9</v>
      </c>
      <c r="H149" s="43">
        <v>2.1</v>
      </c>
      <c r="I149" s="43">
        <v>9.6</v>
      </c>
      <c r="J149" s="43">
        <v>113</v>
      </c>
      <c r="K149" s="44">
        <v>345</v>
      </c>
      <c r="L149" s="43">
        <v>34.99</v>
      </c>
    </row>
    <row r="150" spans="1:12" ht="15" x14ac:dyDescent="0.25">
      <c r="A150" s="23"/>
      <c r="B150" s="15"/>
      <c r="C150" s="11"/>
      <c r="D150" s="7" t="s">
        <v>29</v>
      </c>
      <c r="E150" s="42" t="s">
        <v>83</v>
      </c>
      <c r="F150" s="43">
        <v>200</v>
      </c>
      <c r="G150" s="43">
        <v>7.54</v>
      </c>
      <c r="H150" s="43">
        <v>0.9</v>
      </c>
      <c r="I150" s="43">
        <v>39</v>
      </c>
      <c r="J150" s="43">
        <v>193</v>
      </c>
      <c r="K150" s="44">
        <v>291</v>
      </c>
      <c r="L150" s="43">
        <v>12.76</v>
      </c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7.0000000000000007E-2</v>
      </c>
      <c r="H151" s="43">
        <v>0.3</v>
      </c>
      <c r="I151" s="43">
        <v>22.8</v>
      </c>
      <c r="J151" s="43">
        <v>97</v>
      </c>
      <c r="K151" s="44">
        <v>519</v>
      </c>
      <c r="L151" s="43">
        <v>7.7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4.5599999999999996</v>
      </c>
      <c r="H152" s="43">
        <v>0.48</v>
      </c>
      <c r="I152" s="43">
        <v>29.52</v>
      </c>
      <c r="J152" s="43">
        <v>141</v>
      </c>
      <c r="K152" s="44">
        <v>108</v>
      </c>
      <c r="L152" s="43">
        <v>6.1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80</v>
      </c>
      <c r="G153" s="43">
        <v>5.28</v>
      </c>
      <c r="H153" s="43">
        <v>0.96</v>
      </c>
      <c r="I153" s="43">
        <v>26.72</v>
      </c>
      <c r="J153" s="43">
        <v>139</v>
      </c>
      <c r="K153" s="44">
        <v>108</v>
      </c>
      <c r="L153" s="43">
        <v>4.57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1000</v>
      </c>
      <c r="G156" s="19">
        <f t="shared" ref="G156:J156" si="72">SUM(G147:G155)</f>
        <v>33.949999999999996</v>
      </c>
      <c r="H156" s="19">
        <f t="shared" si="72"/>
        <v>21.400000000000002</v>
      </c>
      <c r="I156" s="19">
        <f t="shared" si="72"/>
        <v>140.44999999999999</v>
      </c>
      <c r="J156" s="19">
        <f t="shared" si="72"/>
        <v>896</v>
      </c>
      <c r="K156" s="25"/>
      <c r="L156" s="19">
        <f t="shared" ref="L156" si="73">SUM(L147:L155)</f>
        <v>118.6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1615</v>
      </c>
      <c r="G157" s="32">
        <f t="shared" ref="G157" si="74">G146+G156</f>
        <v>47.749999999999993</v>
      </c>
      <c r="H157" s="32">
        <f t="shared" ref="H157" si="75">H146+H156</f>
        <v>39.56</v>
      </c>
      <c r="I157" s="32">
        <f t="shared" ref="I157" si="76">I146+I156</f>
        <v>248.05</v>
      </c>
      <c r="J157" s="32">
        <f t="shared" ref="J157:L157" si="77">J146+J156</f>
        <v>1573</v>
      </c>
      <c r="K157" s="32"/>
      <c r="L157" s="32">
        <f t="shared" si="77"/>
        <v>173.05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205</v>
      </c>
      <c r="G158" s="40">
        <v>7.16</v>
      </c>
      <c r="H158" s="40">
        <v>9.4</v>
      </c>
      <c r="I158" s="40">
        <v>28.8</v>
      </c>
      <c r="J158" s="40">
        <v>228</v>
      </c>
      <c r="K158" s="41">
        <v>266</v>
      </c>
      <c r="L158" s="40">
        <v>12.53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0.1</v>
      </c>
      <c r="H160" s="43">
        <v>0</v>
      </c>
      <c r="I160" s="43">
        <v>15.2</v>
      </c>
      <c r="J160" s="43">
        <v>61</v>
      </c>
      <c r="K160" s="44">
        <v>494</v>
      </c>
      <c r="L160" s="43">
        <v>4.3099999999999996</v>
      </c>
    </row>
    <row r="161" spans="1:12" ht="15" x14ac:dyDescent="0.25">
      <c r="A161" s="23"/>
      <c r="B161" s="15"/>
      <c r="C161" s="11"/>
      <c r="D161" s="7" t="s">
        <v>23</v>
      </c>
      <c r="E161" s="42" t="s">
        <v>86</v>
      </c>
      <c r="F161" s="43">
        <v>40</v>
      </c>
      <c r="G161" s="43">
        <v>1.6</v>
      </c>
      <c r="H161" s="43">
        <v>16.7</v>
      </c>
      <c r="I161" s="43">
        <v>10</v>
      </c>
      <c r="J161" s="43">
        <v>197</v>
      </c>
      <c r="K161" s="44">
        <v>93</v>
      </c>
      <c r="L161" s="43">
        <v>18.04</v>
      </c>
    </row>
    <row r="162" spans="1:12" ht="15" x14ac:dyDescent="0.25">
      <c r="A162" s="23"/>
      <c r="B162" s="15"/>
      <c r="C162" s="11"/>
      <c r="D162" s="7" t="s">
        <v>24</v>
      </c>
      <c r="E162" s="42" t="s">
        <v>94</v>
      </c>
      <c r="F162" s="43">
        <v>150</v>
      </c>
      <c r="G162" s="43">
        <v>2.25</v>
      </c>
      <c r="H162" s="43">
        <v>0.75</v>
      </c>
      <c r="I162" s="43">
        <v>31.5</v>
      </c>
      <c r="J162" s="43">
        <v>144</v>
      </c>
      <c r="K162" s="44">
        <v>112</v>
      </c>
      <c r="L162" s="43">
        <v>44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11.11</v>
      </c>
      <c r="H165" s="19">
        <f t="shared" si="78"/>
        <v>26.85</v>
      </c>
      <c r="I165" s="19">
        <f t="shared" si="78"/>
        <v>85.5</v>
      </c>
      <c r="J165" s="19">
        <f t="shared" si="78"/>
        <v>630</v>
      </c>
      <c r="K165" s="25"/>
      <c r="L165" s="19">
        <f t="shared" ref="L165" si="79">SUM(L158:L164)</f>
        <v>78.88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100</v>
      </c>
      <c r="G166" s="43">
        <v>1.3</v>
      </c>
      <c r="H166" s="43">
        <v>10.8</v>
      </c>
      <c r="I166" s="43">
        <v>6.8</v>
      </c>
      <c r="J166" s="43">
        <v>130</v>
      </c>
      <c r="K166" s="44">
        <v>76</v>
      </c>
      <c r="L166" s="43">
        <v>13.65</v>
      </c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260</v>
      </c>
      <c r="G167" s="43">
        <v>1.75</v>
      </c>
      <c r="H167" s="43">
        <v>4.9800000000000004</v>
      </c>
      <c r="I167" s="43">
        <v>7.78</v>
      </c>
      <c r="J167" s="43">
        <v>83</v>
      </c>
      <c r="K167" s="44">
        <v>142</v>
      </c>
      <c r="L167" s="43">
        <v>16.23</v>
      </c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100</v>
      </c>
      <c r="G168" s="43">
        <v>23.57</v>
      </c>
      <c r="H168" s="43">
        <v>16.3</v>
      </c>
      <c r="I168" s="43">
        <v>0.6</v>
      </c>
      <c r="J168" s="43">
        <v>243</v>
      </c>
      <c r="K168" s="44">
        <v>404</v>
      </c>
      <c r="L168" s="43">
        <v>46.56</v>
      </c>
    </row>
    <row r="169" spans="1:12" ht="15" x14ac:dyDescent="0.25">
      <c r="A169" s="23"/>
      <c r="B169" s="15"/>
      <c r="C169" s="11"/>
      <c r="D169" s="7" t="s">
        <v>29</v>
      </c>
      <c r="E169" s="42" t="s">
        <v>95</v>
      </c>
      <c r="F169" s="43">
        <v>200</v>
      </c>
      <c r="G169" s="43">
        <v>4.92</v>
      </c>
      <c r="H169" s="43">
        <v>8.1</v>
      </c>
      <c r="I169" s="43">
        <v>45.08</v>
      </c>
      <c r="J169" s="43">
        <v>272</v>
      </c>
      <c r="K169" s="44">
        <v>414</v>
      </c>
      <c r="L169" s="43">
        <v>13.56</v>
      </c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7.79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4.5599999999999996</v>
      </c>
      <c r="H171" s="43">
        <v>0.48</v>
      </c>
      <c r="I171" s="43">
        <v>29.52</v>
      </c>
      <c r="J171" s="43">
        <v>141</v>
      </c>
      <c r="K171" s="44">
        <v>108</v>
      </c>
      <c r="L171" s="43">
        <v>6.1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80</v>
      </c>
      <c r="G172" s="43">
        <v>5.28</v>
      </c>
      <c r="H172" s="43">
        <v>0.96</v>
      </c>
      <c r="I172" s="43">
        <v>26.72</v>
      </c>
      <c r="J172" s="43">
        <v>139</v>
      </c>
      <c r="K172" s="44">
        <v>108</v>
      </c>
      <c r="L172" s="43">
        <v>4.57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1000</v>
      </c>
      <c r="G175" s="19">
        <f t="shared" ref="G175:J175" si="80">SUM(G166:G174)</f>
        <v>41.88</v>
      </c>
      <c r="H175" s="19">
        <f t="shared" si="80"/>
        <v>41.82</v>
      </c>
      <c r="I175" s="19">
        <f t="shared" si="80"/>
        <v>139.6</v>
      </c>
      <c r="J175" s="19">
        <f t="shared" si="80"/>
        <v>1104</v>
      </c>
      <c r="K175" s="25"/>
      <c r="L175" s="19">
        <f t="shared" ref="L175" si="81">SUM(L166:L174)</f>
        <v>108.46000000000001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1595</v>
      </c>
      <c r="G176" s="32">
        <f t="shared" ref="G176" si="82">G165+G175</f>
        <v>52.99</v>
      </c>
      <c r="H176" s="32">
        <f t="shared" ref="H176" si="83">H165+H175</f>
        <v>68.67</v>
      </c>
      <c r="I176" s="32">
        <f t="shared" ref="I176" si="84">I165+I175</f>
        <v>225.1</v>
      </c>
      <c r="J176" s="32">
        <f t="shared" ref="J176:L176" si="85">J165+J175</f>
        <v>1734</v>
      </c>
      <c r="K176" s="32"/>
      <c r="L176" s="32">
        <f t="shared" si="85"/>
        <v>187.34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205</v>
      </c>
      <c r="G177" s="40">
        <v>6.2</v>
      </c>
      <c r="H177" s="40">
        <v>7.46</v>
      </c>
      <c r="I177" s="40">
        <v>37</v>
      </c>
      <c r="J177" s="40">
        <v>240</v>
      </c>
      <c r="K177" s="41">
        <v>265</v>
      </c>
      <c r="L177" s="40">
        <v>18.649999999999999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3.7</v>
      </c>
      <c r="H179" s="43">
        <v>3.8</v>
      </c>
      <c r="I179" s="43">
        <v>24.5</v>
      </c>
      <c r="J179" s="43">
        <v>147</v>
      </c>
      <c r="K179" s="44">
        <v>498</v>
      </c>
      <c r="L179" s="43">
        <v>16.489999999999998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77</v>
      </c>
      <c r="F180" s="43">
        <v>45</v>
      </c>
      <c r="G180" s="43">
        <v>6.7</v>
      </c>
      <c r="H180" s="43">
        <v>9.5</v>
      </c>
      <c r="I180" s="43">
        <v>9.9</v>
      </c>
      <c r="J180" s="43">
        <v>153</v>
      </c>
      <c r="K180" s="44">
        <v>90</v>
      </c>
      <c r="L180" s="43">
        <v>22.94</v>
      </c>
    </row>
    <row r="181" spans="1:12" ht="15" x14ac:dyDescent="0.25">
      <c r="A181" s="23"/>
      <c r="B181" s="15"/>
      <c r="C181" s="11"/>
      <c r="D181" s="7" t="s">
        <v>24</v>
      </c>
      <c r="E181" s="42" t="s">
        <v>69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>
        <v>112</v>
      </c>
      <c r="L181" s="43">
        <v>29.81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17.400000000000002</v>
      </c>
      <c r="H184" s="19">
        <f t="shared" si="86"/>
        <v>20.959999999999997</v>
      </c>
      <c r="I184" s="19">
        <f t="shared" si="86"/>
        <v>78.900000000000006</v>
      </c>
      <c r="J184" s="19">
        <f t="shared" si="86"/>
        <v>578</v>
      </c>
      <c r="K184" s="25"/>
      <c r="L184" s="19">
        <f t="shared" ref="L184" si="87">SUM(L177:L183)</f>
        <v>87.89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100</v>
      </c>
      <c r="G185" s="43">
        <v>1.1000000000000001</v>
      </c>
      <c r="H185" s="43">
        <v>0.2</v>
      </c>
      <c r="I185" s="43">
        <v>3.8</v>
      </c>
      <c r="J185" s="43">
        <v>24</v>
      </c>
      <c r="K185" s="44">
        <v>106</v>
      </c>
      <c r="L185" s="43">
        <v>7.79</v>
      </c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260</v>
      </c>
      <c r="G186" s="43">
        <v>2.0499999999999998</v>
      </c>
      <c r="H186" s="43">
        <v>5.25</v>
      </c>
      <c r="I186" s="43">
        <v>16.25</v>
      </c>
      <c r="J186" s="43">
        <v>121</v>
      </c>
      <c r="K186" s="44">
        <v>134</v>
      </c>
      <c r="L186" s="43">
        <v>19.5</v>
      </c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150</v>
      </c>
      <c r="G187" s="43">
        <v>23.6</v>
      </c>
      <c r="H187" s="43">
        <v>21.8</v>
      </c>
      <c r="I187" s="43">
        <v>30.1</v>
      </c>
      <c r="J187" s="43">
        <v>411</v>
      </c>
      <c r="K187" s="44">
        <v>320</v>
      </c>
      <c r="L187" s="43">
        <v>25.29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0.1</v>
      </c>
      <c r="H189" s="43">
        <v>0</v>
      </c>
      <c r="I189" s="43">
        <v>15</v>
      </c>
      <c r="J189" s="43">
        <v>60</v>
      </c>
      <c r="K189" s="44">
        <v>493</v>
      </c>
      <c r="L189" s="43">
        <v>2.16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4.5599999999999996</v>
      </c>
      <c r="H190" s="43">
        <v>0.48</v>
      </c>
      <c r="I190" s="43">
        <v>29.52</v>
      </c>
      <c r="J190" s="43">
        <v>141</v>
      </c>
      <c r="K190" s="44">
        <v>108</v>
      </c>
      <c r="L190" s="43">
        <v>6.1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80</v>
      </c>
      <c r="G191" s="43">
        <v>5.28</v>
      </c>
      <c r="H191" s="43">
        <v>0.96</v>
      </c>
      <c r="I191" s="43">
        <v>26.72</v>
      </c>
      <c r="J191" s="43">
        <v>139</v>
      </c>
      <c r="K191" s="44">
        <v>108</v>
      </c>
      <c r="L191" s="43">
        <v>4.57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36.69</v>
      </c>
      <c r="H194" s="19">
        <f t="shared" si="88"/>
        <v>28.69</v>
      </c>
      <c r="I194" s="19">
        <f t="shared" si="88"/>
        <v>121.39</v>
      </c>
      <c r="J194" s="19">
        <f t="shared" si="88"/>
        <v>896</v>
      </c>
      <c r="K194" s="25"/>
      <c r="L194" s="19">
        <f t="shared" ref="L194" si="89">SUM(L185:L193)</f>
        <v>65.41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1400</v>
      </c>
      <c r="G195" s="32">
        <f t="shared" ref="G195" si="90">G184+G194</f>
        <v>54.09</v>
      </c>
      <c r="H195" s="32">
        <f t="shared" ref="H195" si="91">H184+H194</f>
        <v>49.65</v>
      </c>
      <c r="I195" s="32">
        <f t="shared" ref="I195" si="92">I184+I194</f>
        <v>200.29000000000002</v>
      </c>
      <c r="J195" s="32">
        <f t="shared" ref="J195:L195" si="93">J184+J194</f>
        <v>1474</v>
      </c>
      <c r="K195" s="32"/>
      <c r="L195" s="32">
        <f t="shared" si="93"/>
        <v>153.30000000000001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52.984999999999999</v>
      </c>
      <c r="H196" s="34">
        <f t="shared" si="94"/>
        <v>55.184000000000005</v>
      </c>
      <c r="I196" s="34">
        <f t="shared" si="94"/>
        <v>222.83200000000002</v>
      </c>
      <c r="J196" s="34">
        <f t="shared" si="94"/>
        <v>1625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177.86999999999995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2024-12-17T11:40:57Z</cp:lastPrinted>
  <dcterms:created xsi:type="dcterms:W3CDTF">2022-05-16T14:23:56Z</dcterms:created>
  <dcterms:modified xsi:type="dcterms:W3CDTF">2025-01-09T14:57:04Z</dcterms:modified>
</cp:coreProperties>
</file>